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5600" windowHeight="9495"/>
  </bookViews>
  <sheets>
    <sheet name="Detailed" sheetId="6" r:id="rId1"/>
    <sheet name="Plan of Completion Form" sheetId="7" r:id="rId2"/>
  </sheets>
  <definedNames>
    <definedName name="_xlnm.Print_Area" localSheetId="0">Detailed!$A$1:$I$28</definedName>
    <definedName name="_xlnm.Print_Area" localSheetId="1">'Plan of Completion Form'!$A$1:$I$60</definedName>
  </definedNames>
  <calcPr calcId="125725"/>
</workbook>
</file>

<file path=xl/calcChain.xml><?xml version="1.0" encoding="utf-8"?>
<calcChain xmlns="http://schemas.openxmlformats.org/spreadsheetml/2006/main">
  <c r="H10" i="6"/>
  <c r="H8"/>
  <c r="H12"/>
  <c r="H13"/>
  <c r="H14"/>
  <c r="H15"/>
  <c r="H16"/>
  <c r="H11"/>
  <c r="H19"/>
  <c r="D19"/>
  <c r="D20" s="1"/>
  <c r="B19"/>
  <c r="B20" s="1"/>
  <c r="D28" l="1"/>
  <c r="B27"/>
  <c r="D24"/>
  <c r="D26"/>
  <c r="D27"/>
  <c r="D23"/>
  <c r="D25"/>
  <c r="B28"/>
  <c r="B24"/>
  <c r="B26"/>
  <c r="B23"/>
  <c r="B25"/>
  <c r="D21"/>
  <c r="D22"/>
  <c r="B21"/>
  <c r="H20"/>
  <c r="H22" s="1"/>
  <c r="B22"/>
  <c r="H26" l="1"/>
  <c r="H27"/>
  <c r="H28"/>
  <c r="H24"/>
  <c r="H25"/>
  <c r="H23"/>
  <c r="H21"/>
</calcChain>
</file>

<file path=xl/sharedStrings.xml><?xml version="1.0" encoding="utf-8"?>
<sst xmlns="http://schemas.openxmlformats.org/spreadsheetml/2006/main" count="100" uniqueCount="76">
  <si>
    <t>Observes:</t>
  </si>
  <si>
    <t>10 Births as Observer</t>
  </si>
  <si>
    <t>Assists Under Supervision:</t>
  </si>
  <si>
    <t>3 Initial Prenatal Assists</t>
  </si>
  <si>
    <t>22 Prenatals Assists</t>
  </si>
  <si>
    <t>20 Birth Assists</t>
  </si>
  <si>
    <t>20 Newborn Exam Assists</t>
  </si>
  <si>
    <t>10 Postpartum Exam Assists</t>
  </si>
  <si>
    <t>Primaries Under Supervision:</t>
  </si>
  <si>
    <t>30 Well Woman / Family Planning</t>
  </si>
  <si>
    <t>20 Initial Visits</t>
  </si>
  <si>
    <t>55 Prenatals</t>
  </si>
  <si>
    <t>25 Birth as Primary</t>
  </si>
  <si>
    <t>20 Newborn Exams</t>
  </si>
  <si>
    <t>40 Postpartum Exams</t>
  </si>
  <si>
    <t>Course name:</t>
  </si>
  <si>
    <t>Credits</t>
  </si>
  <si>
    <t>Student Signature:</t>
  </si>
  <si>
    <t>Date:</t>
  </si>
  <si>
    <t>Preceptor Signature:</t>
  </si>
  <si>
    <t>Remaining</t>
  </si>
  <si>
    <t>Total Required</t>
  </si>
  <si>
    <t>Completed</t>
  </si>
  <si>
    <t xml:space="preserve">NARM Skills </t>
  </si>
  <si>
    <t>Clinicals to Complete and Submit to NCM this trimester:</t>
  </si>
  <si>
    <t xml:space="preserve">5 Year Date: </t>
  </si>
  <si>
    <t>Plan of Completion Summary:</t>
  </si>
  <si>
    <t>Enrollment Date:</t>
  </si>
  <si>
    <r>
      <t xml:space="preserve">Trimester:    </t>
    </r>
    <r>
      <rPr>
        <b/>
        <sz val="14"/>
        <color theme="1"/>
        <rFont val="Wingdings"/>
        <charset val="2"/>
      </rPr>
      <t>q</t>
    </r>
    <r>
      <rPr>
        <b/>
        <sz val="9"/>
        <color theme="1"/>
        <rFont val="Arial"/>
        <family val="2"/>
      </rPr>
      <t xml:space="preserve"> SP (Jan1-April30)    </t>
    </r>
    <r>
      <rPr>
        <b/>
        <sz val="10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/ </t>
    </r>
    <r>
      <rPr>
        <b/>
        <sz val="10"/>
        <color theme="1"/>
        <rFont val="Arial"/>
        <family val="2"/>
      </rPr>
      <t xml:space="preserve">    </t>
    </r>
    <r>
      <rPr>
        <b/>
        <sz val="14"/>
        <color theme="1"/>
        <rFont val="Wingdings"/>
        <charset val="2"/>
      </rPr>
      <t>q</t>
    </r>
    <r>
      <rPr>
        <b/>
        <sz val="9"/>
        <color theme="1"/>
        <rFont val="Arial"/>
        <family val="2"/>
      </rPr>
      <t xml:space="preserve"> SU (May1-Aug31) </t>
    </r>
    <r>
      <rPr>
        <b/>
        <sz val="10"/>
        <color theme="1"/>
        <rFont val="Arial"/>
        <family val="2"/>
      </rPr>
      <t xml:space="preserve">    </t>
    </r>
    <r>
      <rPr>
        <b/>
        <sz val="16"/>
        <color theme="1"/>
        <rFont val="Arial"/>
        <family val="2"/>
      </rPr>
      <t>/</t>
    </r>
    <r>
      <rPr>
        <b/>
        <sz val="10"/>
        <color theme="1"/>
        <rFont val="Arial"/>
        <family val="2"/>
      </rPr>
      <t xml:space="preserve">     </t>
    </r>
    <r>
      <rPr>
        <b/>
        <sz val="14"/>
        <color theme="1"/>
        <rFont val="Wingdings"/>
        <charset val="2"/>
      </rPr>
      <t>q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FA (Sept1-Dec31)     &amp; YEAR: _____________</t>
    </r>
  </si>
  <si>
    <t>NCM Plan of Completion Form</t>
  </si>
  <si>
    <t xml:space="preserve">Student Name: </t>
  </si>
  <si>
    <t>Date of Enrollment:</t>
  </si>
  <si>
    <t xml:space="preserve">Other Items to Complete / notes: </t>
  </si>
  <si>
    <t>Total recommended  credits per trimester is 10-15. Max 20 credits per trimester:</t>
  </si>
  <si>
    <t>Total Academic Credits:</t>
  </si>
  <si>
    <t>Rate of Completion for 3-Year                (9 trimester)Plan:</t>
  </si>
  <si>
    <t>Rate of Completion for 5-Year               (15 trimester) Plan:</t>
  </si>
  <si>
    <t>Student Name:</t>
  </si>
  <si>
    <t>Rate of Completion for 2-Year                (6 trimester) Plan:</t>
  </si>
  <si>
    <t>2-Year Completion Date:</t>
  </si>
  <si>
    <t>3-Year Completion Date:</t>
  </si>
  <si>
    <t>5-Year Completion Date:</t>
  </si>
  <si>
    <t>Today's Date:</t>
  </si>
  <si>
    <t xml:space="preserve"> REQUIREMENTS:</t>
  </si>
  <si>
    <t>COMPLETED:</t>
  </si>
  <si>
    <t>REMAINING:</t>
  </si>
  <si>
    <t>Well Woman / Family Planning</t>
  </si>
  <si>
    <t>Prenatals (22 Assists + 55 Primary)</t>
  </si>
  <si>
    <t>Newborn Exams (20 Assists + 20 Primary)</t>
  </si>
  <si>
    <t>CLINICALS:</t>
  </si>
  <si>
    <t>ACADEMICS:</t>
  </si>
  <si>
    <t>REQUIRED:</t>
  </si>
  <si>
    <r>
      <t xml:space="preserve">Births </t>
    </r>
    <r>
      <rPr>
        <i/>
        <sz val="10"/>
        <color theme="1"/>
        <rFont val="Arial"/>
        <family val="2"/>
      </rPr>
      <t>(10 Observes + 20 Assists + 25 Primary)</t>
    </r>
  </si>
  <si>
    <t>Initial Prenatals (3 Assists + 20 Primary)</t>
  </si>
  <si>
    <t>AMOUNT OF WORK TO BE COMPLETED EACH TRIMESTER (1 trimester = 4 months):</t>
  </si>
  <si>
    <t>Academic Credits:</t>
  </si>
  <si>
    <t>Number of Trimesters remaining:</t>
  </si>
  <si>
    <t>Births:</t>
  </si>
  <si>
    <t>Initial Prenatals:</t>
  </si>
  <si>
    <t>Prenatals:</t>
  </si>
  <si>
    <t>Newborn Exams:</t>
  </si>
  <si>
    <t xml:space="preserve">10 Postpartum Exams: </t>
  </si>
  <si>
    <t>NARM Skills:</t>
  </si>
  <si>
    <t>Well Woman:</t>
  </si>
  <si>
    <t>This is a tool for estimating the workload required to finish in 2, 3 or 5 years from enrollment. Completing more births and academics each trimester will help you to finish sooner. Completing less, you will finish later. Students continuing beyond 3 years must pay annual accreditation fees and follow a plan of completion. Maximum time to complete program including time spent in inactive status is 5 years- please see Handbook)</t>
  </si>
  <si>
    <t xml:space="preserve"> Enter the dates or amounts in the YELLOW - Highlighted Fields only.  The other fields will calculate and fill automatically.</t>
  </si>
  <si>
    <t>Planned Date of Completion of Requirements:</t>
  </si>
  <si>
    <t>Academic Courses to Complete and Submit to NCM this trimester:</t>
  </si>
  <si>
    <t>Approx # to be completed this trimester</t>
  </si>
  <si>
    <r>
      <t xml:space="preserve">Please complete one page for </t>
    </r>
    <r>
      <rPr>
        <i/>
        <u/>
        <sz val="12"/>
        <color rgb="FFFF0000"/>
        <rFont val="Arial"/>
        <family val="2"/>
      </rPr>
      <t>each trimester</t>
    </r>
    <r>
      <rPr>
        <i/>
        <sz val="12"/>
        <color rgb="FFFF0000"/>
        <rFont val="Arial"/>
        <family val="2"/>
      </rPr>
      <t xml:space="preserve"> of your plan</t>
    </r>
  </si>
  <si>
    <r>
      <t xml:space="preserve">Planned Date Of NARM Permission Request                                                              </t>
    </r>
    <r>
      <rPr>
        <sz val="12"/>
        <color theme="1"/>
        <rFont val="Arial"/>
        <family val="2"/>
      </rPr>
      <t>(Permission Dates:  Feb 1, May 1 or Sept 1)</t>
    </r>
    <r>
      <rPr>
        <b/>
        <sz val="12"/>
        <color theme="1"/>
        <rFont val="Arial"/>
        <family val="2"/>
      </rPr>
      <t>:</t>
    </r>
  </si>
  <si>
    <r>
      <t xml:space="preserve">Planned Date of Graduation                                                                                            </t>
    </r>
    <r>
      <rPr>
        <sz val="12"/>
        <color theme="1"/>
        <rFont val="Arial"/>
        <family val="2"/>
      </rPr>
      <t>(Graduation Dates: Mar 15, July 15, Nov 15)</t>
    </r>
    <r>
      <rPr>
        <b/>
        <sz val="12"/>
        <color theme="1"/>
        <rFont val="Arial"/>
        <family val="2"/>
      </rPr>
      <t>:</t>
    </r>
  </si>
  <si>
    <t>Postpartum Exams (10 Assists + 40 Primary)</t>
  </si>
  <si>
    <r>
      <t>Academic Credits</t>
    </r>
    <r>
      <rPr>
        <i/>
        <sz val="10"/>
        <color theme="1"/>
        <rFont val="Arial"/>
        <family val="2"/>
      </rPr>
      <t xml:space="preserve">   (80 for regular ASM, 84 for California)</t>
    </r>
  </si>
  <si>
    <t>Detailed Progress / Rate of Completion Calculation Tool:</t>
  </si>
  <si>
    <r>
      <t xml:space="preserve">Planned number of trimesters to complete program                                                 </t>
    </r>
    <r>
      <rPr>
        <sz val="12"/>
        <color theme="1"/>
        <rFont val="Arial"/>
        <family val="2"/>
      </rPr>
      <t xml:space="preserve"> (number of pages/ planning forms attached):</t>
    </r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</si>
</sst>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0.0"/>
  </numFmts>
  <fonts count="4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1"/>
      <name val="Wingdings"/>
      <charset val="2"/>
    </font>
    <font>
      <b/>
      <sz val="9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Wingdings 3"/>
      <family val="1"/>
      <charset val="2"/>
    </font>
    <font>
      <b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 3"/>
      <family val="1"/>
      <charset val="2"/>
    </font>
    <font>
      <sz val="12"/>
      <color theme="1"/>
      <name val="Calibri"/>
      <family val="2"/>
      <scheme val="minor"/>
    </font>
    <font>
      <i/>
      <sz val="12"/>
      <color rgb="FFFF0000"/>
      <name val="Arial"/>
      <family val="2"/>
    </font>
    <font>
      <i/>
      <u/>
      <sz val="12"/>
      <color rgb="FFFF0000"/>
      <name val="Arial"/>
      <family val="2"/>
    </font>
    <font>
      <b/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0" borderId="0" xfId="0" applyFont="1" applyAlignment="1">
      <alignment horizontal="left" vertical="center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 vertical="top"/>
    </xf>
    <xf numFmtId="0" fontId="22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/>
    <xf numFmtId="0" fontId="7" fillId="3" borderId="16" xfId="0" applyFont="1" applyFill="1" applyBorder="1"/>
    <xf numFmtId="0" fontId="8" fillId="3" borderId="17" xfId="0" applyFont="1" applyFill="1" applyBorder="1"/>
    <xf numFmtId="0" fontId="8" fillId="3" borderId="17" xfId="0" applyFont="1" applyFill="1" applyBorder="1" applyAlignment="1">
      <alignment wrapText="1"/>
    </xf>
    <xf numFmtId="0" fontId="8" fillId="3" borderId="18" xfId="0" applyFont="1" applyFill="1" applyBorder="1"/>
    <xf numFmtId="0" fontId="13" fillId="3" borderId="12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2" fillId="0" borderId="7" xfId="0" applyFont="1" applyBorder="1"/>
    <xf numFmtId="1" fontId="2" fillId="0" borderId="7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28" fillId="7" borderId="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36" fillId="9" borderId="0" xfId="0" applyFont="1" applyFill="1" applyAlignment="1">
      <alignment horizontal="left" vertical="center"/>
    </xf>
    <xf numFmtId="0" fontId="36" fillId="9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10" fillId="0" borderId="9" xfId="0" applyFont="1" applyBorder="1"/>
    <xf numFmtId="0" fontId="13" fillId="0" borderId="9" xfId="0" applyFont="1" applyBorder="1"/>
    <xf numFmtId="1" fontId="8" fillId="0" borderId="0" xfId="0" applyNumberFormat="1" applyFont="1"/>
    <xf numFmtId="1" fontId="8" fillId="0" borderId="0" xfId="0" applyNumberFormat="1" applyFont="1" applyAlignment="1">
      <alignment wrapText="1"/>
    </xf>
    <xf numFmtId="0" fontId="5" fillId="11" borderId="11" xfId="0" applyFont="1" applyFill="1" applyBorder="1" applyAlignment="1">
      <alignment horizontal="left" vertical="center" wrapText="1"/>
    </xf>
    <xf numFmtId="14" fontId="30" fillId="11" borderId="14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center" wrapText="1"/>
    </xf>
    <xf numFmtId="165" fontId="6" fillId="11" borderId="4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center" wrapText="1"/>
    </xf>
    <xf numFmtId="1" fontId="18" fillId="11" borderId="1" xfId="0" applyNumberFormat="1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right" vertical="center"/>
    </xf>
    <xf numFmtId="0" fontId="5" fillId="11" borderId="0" xfId="0" applyFont="1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wrapText="1"/>
    </xf>
    <xf numFmtId="0" fontId="5" fillId="11" borderId="9" xfId="0" applyFont="1" applyFill="1" applyBorder="1"/>
    <xf numFmtId="0" fontId="5" fillId="11" borderId="14" xfId="0" applyFont="1" applyFill="1" applyBorder="1" applyAlignment="1">
      <alignment horizontal="right" vertical="center" wrapText="1"/>
    </xf>
    <xf numFmtId="0" fontId="8" fillId="11" borderId="9" xfId="0" applyFont="1" applyFill="1" applyBorder="1"/>
    <xf numFmtId="0" fontId="0" fillId="11" borderId="10" xfId="0" applyFill="1" applyBorder="1" applyAlignment="1">
      <alignment horizontal="right" wrapText="1"/>
    </xf>
    <xf numFmtId="14" fontId="31" fillId="6" borderId="4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 wrapText="1"/>
    </xf>
    <xf numFmtId="0" fontId="8" fillId="11" borderId="3" xfId="0" applyFont="1" applyFill="1" applyBorder="1"/>
    <xf numFmtId="0" fontId="0" fillId="11" borderId="4" xfId="0" applyFill="1" applyBorder="1" applyAlignment="1">
      <alignment horizontal="right" wrapText="1"/>
    </xf>
    <xf numFmtId="0" fontId="5" fillId="11" borderId="9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left" vertical="center"/>
    </xf>
    <xf numFmtId="0" fontId="13" fillId="0" borderId="9" xfId="0" applyFont="1" applyBorder="1" applyAlignment="1">
      <alignment wrapText="1"/>
    </xf>
    <xf numFmtId="14" fontId="31" fillId="3" borderId="2" xfId="0" applyNumberFormat="1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right" wrapText="1"/>
    </xf>
    <xf numFmtId="0" fontId="16" fillId="5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1" fontId="18" fillId="11" borderId="1" xfId="0" applyNumberFormat="1" applyFont="1" applyFill="1" applyBorder="1" applyAlignment="1">
      <alignment horizontal="center" wrapText="1"/>
    </xf>
    <xf numFmtId="0" fontId="0" fillId="11" borderId="1" xfId="0" applyFill="1" applyBorder="1" applyAlignment="1">
      <alignment wrapText="1"/>
    </xf>
    <xf numFmtId="165" fontId="6" fillId="11" borderId="3" xfId="0" applyNumberFormat="1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wrapText="1"/>
    </xf>
    <xf numFmtId="0" fontId="5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0" fillId="11" borderId="3" xfId="0" applyFill="1" applyBorder="1" applyAlignment="1">
      <alignment vertical="center" wrapText="1"/>
    </xf>
    <xf numFmtId="0" fontId="15" fillId="11" borderId="19" xfId="0" applyFont="1" applyFill="1" applyBorder="1" applyAlignment="1">
      <alignment horizontal="left" vertical="center" wrapText="1"/>
    </xf>
    <xf numFmtId="0" fontId="5" fillId="11" borderId="19" xfId="0" applyFont="1" applyFill="1" applyBorder="1" applyAlignment="1">
      <alignment horizontal="left" vertical="center" wrapText="1"/>
    </xf>
    <xf numFmtId="0" fontId="0" fillId="11" borderId="19" xfId="0" applyFill="1" applyBorder="1" applyAlignment="1">
      <alignment wrapText="1"/>
    </xf>
    <xf numFmtId="0" fontId="5" fillId="11" borderId="11" xfId="0" applyFont="1" applyFill="1" applyBorder="1" applyAlignment="1">
      <alignment horizontal="left" vertical="center" wrapText="1"/>
    </xf>
    <xf numFmtId="0" fontId="0" fillId="11" borderId="0" xfId="0" applyFont="1" applyFill="1" applyBorder="1" applyAlignment="1">
      <alignment wrapText="1"/>
    </xf>
    <xf numFmtId="14" fontId="30" fillId="11" borderId="0" xfId="0" applyNumberFormat="1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wrapText="1"/>
    </xf>
    <xf numFmtId="0" fontId="40" fillId="0" borderId="9" xfId="0" applyFont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0" fontId="26" fillId="0" borderId="3" xfId="0" applyFont="1" applyBorder="1" applyAlignment="1">
      <alignment horizontal="right" wrapText="1"/>
    </xf>
    <xf numFmtId="0" fontId="12" fillId="9" borderId="2" xfId="0" applyFont="1" applyFill="1" applyBorder="1" applyAlignment="1">
      <alignment horizontal="right" wrapText="1"/>
    </xf>
    <xf numFmtId="14" fontId="2" fillId="6" borderId="3" xfId="0" applyNumberFormat="1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/>
    </xf>
    <xf numFmtId="0" fontId="11" fillId="11" borderId="8" xfId="0" applyFont="1" applyFill="1" applyBorder="1" applyAlignment="1">
      <alignment vertical="center" wrapText="1"/>
    </xf>
    <xf numFmtId="0" fontId="0" fillId="11" borderId="9" xfId="0" applyFill="1" applyBorder="1" applyAlignment="1">
      <alignment wrapText="1"/>
    </xf>
    <xf numFmtId="0" fontId="28" fillId="11" borderId="2" xfId="0" applyFont="1" applyFill="1" applyBorder="1" applyAlignment="1">
      <alignment vertical="center" wrapText="1"/>
    </xf>
    <xf numFmtId="0" fontId="0" fillId="11" borderId="3" xfId="0" applyFill="1" applyBorder="1" applyAlignment="1">
      <alignment wrapText="1"/>
    </xf>
    <xf numFmtId="1" fontId="30" fillId="11" borderId="2" xfId="0" applyNumberFormat="1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1" fontId="5" fillId="6" borderId="2" xfId="0" applyNumberFormat="1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0" fillId="11" borderId="6" xfId="0" applyFill="1" applyBorder="1" applyAlignment="1">
      <alignment horizontal="left" wrapText="1"/>
    </xf>
    <xf numFmtId="0" fontId="15" fillId="11" borderId="3" xfId="0" applyFont="1" applyFill="1" applyBorder="1" applyAlignment="1">
      <alignment horizontal="right" vertical="center" wrapText="1"/>
    </xf>
    <xf numFmtId="0" fontId="34" fillId="11" borderId="4" xfId="0" applyFont="1" applyFill="1" applyBorder="1" applyAlignment="1">
      <alignment horizontal="right" vertical="center" wrapText="1"/>
    </xf>
    <xf numFmtId="0" fontId="15" fillId="11" borderId="2" xfId="0" applyFont="1" applyFill="1" applyBorder="1" applyAlignment="1">
      <alignment horizontal="right" vertical="center" wrapText="1"/>
    </xf>
    <xf numFmtId="0" fontId="15" fillId="11" borderId="4" xfId="0" applyFont="1" applyFill="1" applyBorder="1" applyAlignment="1">
      <alignment horizontal="right" vertical="center" wrapText="1"/>
    </xf>
    <xf numFmtId="0" fontId="15" fillId="11" borderId="11" xfId="0" applyFont="1" applyFill="1" applyBorder="1" applyAlignment="1">
      <alignment horizontal="left" vertical="center" wrapText="1"/>
    </xf>
    <xf numFmtId="0" fontId="19" fillId="11" borderId="0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0" fillId="11" borderId="9" xfId="0" applyFill="1" applyBorder="1" applyAlignment="1">
      <alignment horizontal="left" vertical="center" wrapText="1"/>
    </xf>
    <xf numFmtId="0" fontId="0" fillId="11" borderId="9" xfId="0" applyFill="1" applyBorder="1" applyAlignment="1">
      <alignment horizontal="left" wrapText="1"/>
    </xf>
    <xf numFmtId="0" fontId="19" fillId="11" borderId="0" xfId="0" applyFont="1" applyFill="1" applyBorder="1" applyAlignment="1">
      <alignment horizontal="left" wrapText="1"/>
    </xf>
    <xf numFmtId="0" fontId="0" fillId="11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5" fillId="6" borderId="8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11" borderId="5" xfId="0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right" wrapText="1"/>
    </xf>
    <xf numFmtId="0" fontId="15" fillId="11" borderId="5" xfId="0" applyFont="1" applyFill="1" applyBorder="1" applyAlignment="1">
      <alignment horizontal="right" vertical="center" wrapText="1"/>
    </xf>
    <xf numFmtId="0" fontId="19" fillId="11" borderId="6" xfId="0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8" fillId="8" borderId="2" xfId="0" applyFont="1" applyFill="1" applyBorder="1" applyAlignment="1"/>
    <xf numFmtId="0" fontId="8" fillId="8" borderId="3" xfId="0" applyFont="1" applyFill="1" applyBorder="1" applyAlignment="1"/>
    <xf numFmtId="0" fontId="8" fillId="8" borderId="4" xfId="0" applyFont="1" applyFill="1" applyBorder="1" applyAlignment="1"/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28" fillId="4" borderId="2" xfId="0" applyFont="1" applyFill="1" applyBorder="1" applyAlignment="1">
      <alignment vertical="center" wrapText="1"/>
    </xf>
    <xf numFmtId="0" fontId="34" fillId="0" borderId="3" xfId="0" applyFont="1" applyBorder="1" applyAlignment="1">
      <alignment wrapText="1"/>
    </xf>
    <xf numFmtId="0" fontId="34" fillId="0" borderId="4" xfId="0" applyFont="1" applyBorder="1" applyAlignment="1">
      <alignment wrapText="1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28" fillId="10" borderId="2" xfId="0" applyFont="1" applyFill="1" applyBorder="1" applyAlignment="1">
      <alignment vertical="center" wrapText="1"/>
    </xf>
    <xf numFmtId="0" fontId="34" fillId="10" borderId="3" xfId="0" applyFont="1" applyFill="1" applyBorder="1" applyAlignment="1">
      <alignment vertical="center" wrapText="1"/>
    </xf>
    <xf numFmtId="0" fontId="34" fillId="10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8" fillId="2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4" fontId="31" fillId="3" borderId="2" xfId="0" applyNumberFormat="1" applyFont="1" applyFill="1" applyBorder="1" applyAlignment="1">
      <alignment horizontal="center" wrapText="1"/>
    </xf>
    <xf numFmtId="14" fontId="31" fillId="3" borderId="3" xfId="0" applyNumberFormat="1" applyFont="1" applyFill="1" applyBorder="1" applyAlignment="1">
      <alignment horizontal="center" wrapText="1"/>
    </xf>
    <xf numFmtId="14" fontId="31" fillId="3" borderId="4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3" borderId="9" xfId="0" applyFont="1" applyFill="1" applyBorder="1" applyAlignment="1">
      <alignment vertical="top" wrapText="1"/>
    </xf>
    <xf numFmtId="0" fontId="37" fillId="3" borderId="9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14" fontId="31" fillId="3" borderId="2" xfId="0" applyNumberFormat="1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99FF"/>
      <color rgb="FFCC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Normal="100" zoomScaleSheetLayoutView="100" workbookViewId="0">
      <selection activeCell="K3" sqref="K3"/>
    </sheetView>
  </sheetViews>
  <sheetFormatPr defaultRowHeight="14.25"/>
  <cols>
    <col min="1" max="1" width="20.140625" style="2" customWidth="1"/>
    <col min="2" max="2" width="12" style="2" customWidth="1"/>
    <col min="3" max="3" width="18.7109375" style="4" customWidth="1"/>
    <col min="4" max="4" width="12" style="2" customWidth="1"/>
    <col min="5" max="7" width="6.5703125" style="2" customWidth="1"/>
    <col min="8" max="9" width="5.42578125" style="2" customWidth="1"/>
    <col min="10" max="13" width="9.140625" style="2"/>
    <col min="14" max="14" width="42" style="2" customWidth="1"/>
    <col min="15" max="15" width="17.28515625" style="2" customWidth="1"/>
    <col min="16" max="21" width="3.7109375" style="2" customWidth="1"/>
    <col min="22" max="16384" width="9.140625" style="2"/>
  </cols>
  <sheetData>
    <row r="2" spans="1:11" s="16" customFormat="1" ht="35.25" customHeight="1">
      <c r="A2" s="113" t="s">
        <v>65</v>
      </c>
      <c r="B2" s="114"/>
      <c r="C2" s="114"/>
      <c r="D2" s="114"/>
      <c r="E2" s="114"/>
      <c r="F2" s="114"/>
      <c r="G2" s="114"/>
      <c r="H2" s="114"/>
      <c r="I2" s="114"/>
    </row>
    <row r="3" spans="1:11" ht="48" customHeight="1">
      <c r="A3" s="112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11" s="11" customFormat="1" ht="55.5" customHeight="1">
      <c r="A4" s="91" t="s">
        <v>64</v>
      </c>
      <c r="B4" s="92"/>
      <c r="C4" s="92"/>
      <c r="D4" s="92"/>
      <c r="E4" s="93"/>
      <c r="F4" s="93"/>
      <c r="G4" s="93"/>
      <c r="H4" s="93"/>
      <c r="I4" s="93"/>
    </row>
    <row r="5" spans="1:11" s="11" customFormat="1" ht="23.25" customHeight="1">
      <c r="A5" s="115" t="s">
        <v>27</v>
      </c>
      <c r="B5" s="116"/>
      <c r="C5" s="80"/>
      <c r="D5" s="117" t="s">
        <v>42</v>
      </c>
      <c r="E5" s="116"/>
      <c r="F5" s="116"/>
      <c r="G5" s="118"/>
      <c r="H5" s="119"/>
      <c r="I5" s="120"/>
    </row>
    <row r="6" spans="1:11" s="50" customFormat="1" ht="30" customHeight="1">
      <c r="A6" s="70" t="s">
        <v>43</v>
      </c>
      <c r="B6" s="71"/>
      <c r="C6" s="71"/>
      <c r="D6" s="72"/>
      <c r="E6" s="73" t="s">
        <v>51</v>
      </c>
      <c r="F6" s="130" t="s">
        <v>44</v>
      </c>
      <c r="G6" s="131"/>
      <c r="H6" s="132" t="s">
        <v>45</v>
      </c>
      <c r="I6" s="133"/>
    </row>
    <row r="7" spans="1:11" s="11" customFormat="1" ht="15">
      <c r="A7" s="134" t="s">
        <v>50</v>
      </c>
      <c r="B7" s="135"/>
      <c r="C7" s="139"/>
      <c r="D7" s="74"/>
      <c r="E7" s="75"/>
      <c r="F7" s="140"/>
      <c r="G7" s="141"/>
      <c r="H7" s="128"/>
      <c r="I7" s="129"/>
    </row>
    <row r="8" spans="1:11" s="11" customFormat="1" ht="15">
      <c r="A8" s="136" t="s">
        <v>73</v>
      </c>
      <c r="B8" s="137"/>
      <c r="C8" s="138"/>
      <c r="D8" s="76"/>
      <c r="E8" s="90">
        <v>80</v>
      </c>
      <c r="F8" s="142">
        <v>0</v>
      </c>
      <c r="G8" s="143"/>
      <c r="H8" s="145">
        <f>SUM(E8-F8)</f>
        <v>80</v>
      </c>
      <c r="I8" s="143"/>
      <c r="K8" s="21"/>
    </row>
    <row r="9" spans="1:11" s="13" customFormat="1" ht="15">
      <c r="A9" s="134" t="s">
        <v>49</v>
      </c>
      <c r="B9" s="135"/>
      <c r="C9" s="135"/>
      <c r="D9" s="81"/>
      <c r="E9" s="77"/>
      <c r="F9" s="144"/>
      <c r="G9" s="141"/>
      <c r="H9" s="146"/>
      <c r="I9" s="147"/>
    </row>
    <row r="10" spans="1:11" s="11" customFormat="1" ht="15">
      <c r="A10" s="136" t="s">
        <v>52</v>
      </c>
      <c r="B10" s="137"/>
      <c r="C10" s="122"/>
      <c r="D10" s="76"/>
      <c r="E10" s="84">
        <v>55</v>
      </c>
      <c r="F10" s="142">
        <v>0</v>
      </c>
      <c r="G10" s="143"/>
      <c r="H10" s="145">
        <f t="shared" ref="H10:H16" si="0">SUM(E10-F10)</f>
        <v>55</v>
      </c>
      <c r="I10" s="143"/>
    </row>
    <row r="11" spans="1:11" ht="15">
      <c r="A11" s="121" t="s">
        <v>53</v>
      </c>
      <c r="B11" s="122"/>
      <c r="C11" s="122"/>
      <c r="D11" s="78"/>
      <c r="E11" s="79">
        <v>23</v>
      </c>
      <c r="F11" s="127">
        <v>0</v>
      </c>
      <c r="G11" s="126"/>
      <c r="H11" s="125">
        <f t="shared" si="0"/>
        <v>23</v>
      </c>
      <c r="I11" s="126"/>
    </row>
    <row r="12" spans="1:11" ht="15">
      <c r="A12" s="121" t="s">
        <v>47</v>
      </c>
      <c r="B12" s="122"/>
      <c r="C12" s="122"/>
      <c r="D12" s="78"/>
      <c r="E12" s="79">
        <v>77</v>
      </c>
      <c r="F12" s="127">
        <v>0</v>
      </c>
      <c r="G12" s="126"/>
      <c r="H12" s="125">
        <f t="shared" si="0"/>
        <v>77</v>
      </c>
      <c r="I12" s="126"/>
    </row>
    <row r="13" spans="1:11" ht="15">
      <c r="A13" s="121" t="s">
        <v>48</v>
      </c>
      <c r="B13" s="122"/>
      <c r="C13" s="122"/>
      <c r="D13" s="78"/>
      <c r="E13" s="79">
        <v>40</v>
      </c>
      <c r="F13" s="127">
        <v>0</v>
      </c>
      <c r="G13" s="126"/>
      <c r="H13" s="125">
        <f t="shared" si="0"/>
        <v>40</v>
      </c>
      <c r="I13" s="126"/>
    </row>
    <row r="14" spans="1:11" ht="15">
      <c r="A14" s="121" t="s">
        <v>72</v>
      </c>
      <c r="B14" s="122"/>
      <c r="C14" s="122"/>
      <c r="D14" s="78"/>
      <c r="E14" s="79">
        <v>50</v>
      </c>
      <c r="F14" s="127">
        <v>0</v>
      </c>
      <c r="G14" s="126"/>
      <c r="H14" s="125">
        <f t="shared" si="0"/>
        <v>50</v>
      </c>
      <c r="I14" s="126"/>
    </row>
    <row r="15" spans="1:11" ht="15">
      <c r="A15" s="121" t="s">
        <v>46</v>
      </c>
      <c r="B15" s="122"/>
      <c r="C15" s="122"/>
      <c r="D15" s="78"/>
      <c r="E15" s="79">
        <v>30</v>
      </c>
      <c r="F15" s="127">
        <v>0</v>
      </c>
      <c r="G15" s="126"/>
      <c r="H15" s="125">
        <f t="shared" si="0"/>
        <v>30</v>
      </c>
      <c r="I15" s="126"/>
    </row>
    <row r="16" spans="1:11" ht="15">
      <c r="A16" s="123" t="s">
        <v>23</v>
      </c>
      <c r="B16" s="124"/>
      <c r="C16" s="124"/>
      <c r="D16" s="82"/>
      <c r="E16" s="83">
        <v>151</v>
      </c>
      <c r="F16" s="127">
        <v>0</v>
      </c>
      <c r="G16" s="126"/>
      <c r="H16" s="125">
        <f t="shared" si="0"/>
        <v>151</v>
      </c>
      <c r="I16" s="126"/>
    </row>
    <row r="17" spans="1:9" s="1" customFormat="1" ht="30" customHeight="1">
      <c r="A17" s="51" t="s">
        <v>54</v>
      </c>
      <c r="B17" s="52"/>
      <c r="C17" s="52"/>
      <c r="D17" s="52"/>
      <c r="E17" s="53"/>
      <c r="F17" s="53"/>
      <c r="G17" s="52"/>
      <c r="H17" s="52"/>
      <c r="I17" s="52"/>
    </row>
    <row r="18" spans="1:9" s="14" customFormat="1" ht="27" customHeight="1">
      <c r="A18" s="105" t="s">
        <v>38</v>
      </c>
      <c r="B18" s="106"/>
      <c r="C18" s="105" t="s">
        <v>35</v>
      </c>
      <c r="D18" s="106"/>
      <c r="E18" s="105" t="s">
        <v>36</v>
      </c>
      <c r="F18" s="106"/>
      <c r="G18" s="107"/>
      <c r="H18" s="107"/>
      <c r="I18" s="107"/>
    </row>
    <row r="19" spans="1:9" s="14" customFormat="1" ht="30" customHeight="1">
      <c r="A19" s="62" t="s">
        <v>39</v>
      </c>
      <c r="B19" s="63">
        <f>SUM(C5+730)</f>
        <v>730</v>
      </c>
      <c r="C19" s="62" t="s">
        <v>40</v>
      </c>
      <c r="D19" s="63">
        <f>SUM(C5+1095)</f>
        <v>1095</v>
      </c>
      <c r="E19" s="108" t="s">
        <v>41</v>
      </c>
      <c r="F19" s="109"/>
      <c r="G19" s="109"/>
      <c r="H19" s="110">
        <f>SUM(C5+1826)</f>
        <v>1826</v>
      </c>
      <c r="I19" s="111"/>
    </row>
    <row r="20" spans="1:9" s="12" customFormat="1" ht="30" customHeight="1">
      <c r="A20" s="64" t="s">
        <v>56</v>
      </c>
      <c r="B20" s="65">
        <f>SUM((B19-G5)/122)</f>
        <v>5.9836065573770494</v>
      </c>
      <c r="C20" s="64" t="s">
        <v>56</v>
      </c>
      <c r="D20" s="65">
        <f>SUM((D19-G5)/122)</f>
        <v>8.9754098360655732</v>
      </c>
      <c r="E20" s="103" t="s">
        <v>56</v>
      </c>
      <c r="F20" s="104"/>
      <c r="G20" s="104"/>
      <c r="H20" s="96">
        <f>SUM((H19-G5)/122)</f>
        <v>14.967213114754099</v>
      </c>
      <c r="I20" s="97"/>
    </row>
    <row r="21" spans="1:9" s="12" customFormat="1" ht="15">
      <c r="A21" s="66" t="s">
        <v>55</v>
      </c>
      <c r="B21" s="67">
        <f>SUM(H8/B20)</f>
        <v>13.36986301369863</v>
      </c>
      <c r="C21" s="66" t="s">
        <v>55</v>
      </c>
      <c r="D21" s="67">
        <f>SUM(H8/D20)</f>
        <v>8.9132420091324214</v>
      </c>
      <c r="E21" s="98" t="s">
        <v>55</v>
      </c>
      <c r="F21" s="99"/>
      <c r="G21" s="99"/>
      <c r="H21" s="100">
        <f>SUM(H8/H20)</f>
        <v>5.3450164293537785</v>
      </c>
      <c r="I21" s="101"/>
    </row>
    <row r="22" spans="1:9" s="12" customFormat="1" ht="15">
      <c r="A22" s="66" t="s">
        <v>57</v>
      </c>
      <c r="B22" s="67">
        <f>SUM(H10/B20)</f>
        <v>9.1917808219178081</v>
      </c>
      <c r="C22" s="66" t="s">
        <v>57</v>
      </c>
      <c r="D22" s="67">
        <f>SUM(H10/D20)</f>
        <v>6.127853881278539</v>
      </c>
      <c r="E22" s="98" t="s">
        <v>57</v>
      </c>
      <c r="F22" s="99"/>
      <c r="G22" s="99"/>
      <c r="H22" s="100">
        <f>SUM(H10/H20)</f>
        <v>3.6746987951807228</v>
      </c>
      <c r="I22" s="101"/>
    </row>
    <row r="23" spans="1:9" s="12" customFormat="1" ht="15">
      <c r="A23" s="68" t="s">
        <v>58</v>
      </c>
      <c r="B23" s="69">
        <f>SUM(H11/B20)</f>
        <v>3.8438356164383563</v>
      </c>
      <c r="C23" s="68" t="s">
        <v>58</v>
      </c>
      <c r="D23" s="69">
        <f>SUM(H11/D20)</f>
        <v>2.5625570776255708</v>
      </c>
      <c r="E23" s="102" t="s">
        <v>58</v>
      </c>
      <c r="F23" s="99"/>
      <c r="G23" s="99"/>
      <c r="H23" s="94">
        <f>SUM(H11/H20)</f>
        <v>1.5366922234392113</v>
      </c>
      <c r="I23" s="95"/>
    </row>
    <row r="24" spans="1:9" s="12" customFormat="1" ht="15">
      <c r="A24" s="68" t="s">
        <v>59</v>
      </c>
      <c r="B24" s="69">
        <f>SUM(H12/B20)</f>
        <v>12.86849315068493</v>
      </c>
      <c r="C24" s="68" t="s">
        <v>59</v>
      </c>
      <c r="D24" s="69">
        <f>SUM(H12/D20)</f>
        <v>8.5789954337899541</v>
      </c>
      <c r="E24" s="102" t="s">
        <v>59</v>
      </c>
      <c r="F24" s="99"/>
      <c r="G24" s="99"/>
      <c r="H24" s="94">
        <f>SUM(H12/H20)</f>
        <v>5.1445783132530121</v>
      </c>
      <c r="I24" s="95"/>
    </row>
    <row r="25" spans="1:9" ht="15">
      <c r="A25" s="68" t="s">
        <v>60</v>
      </c>
      <c r="B25" s="69">
        <f>SUM(H13/B20)</f>
        <v>6.6849315068493151</v>
      </c>
      <c r="C25" s="68" t="s">
        <v>60</v>
      </c>
      <c r="D25" s="69">
        <f>SUM(H13/D20)</f>
        <v>4.4566210045662107</v>
      </c>
      <c r="E25" s="102" t="s">
        <v>60</v>
      </c>
      <c r="F25" s="99"/>
      <c r="G25" s="99"/>
      <c r="H25" s="94">
        <f>SUM(H13/H20)</f>
        <v>2.6725082146768893</v>
      </c>
      <c r="I25" s="95"/>
    </row>
    <row r="26" spans="1:9" s="11" customFormat="1" ht="25.5">
      <c r="A26" s="68" t="s">
        <v>61</v>
      </c>
      <c r="B26" s="69">
        <f>SUM(H14/B20)</f>
        <v>8.3561643835616444</v>
      </c>
      <c r="C26" s="68" t="s">
        <v>61</v>
      </c>
      <c r="D26" s="69">
        <f>SUM(H14/D20)</f>
        <v>5.5707762557077629</v>
      </c>
      <c r="E26" s="102" t="s">
        <v>61</v>
      </c>
      <c r="F26" s="99"/>
      <c r="G26" s="99"/>
      <c r="H26" s="94">
        <f>SUM(H14/H20)</f>
        <v>3.3406352683461118</v>
      </c>
      <c r="I26" s="95"/>
    </row>
    <row r="27" spans="1:9" ht="15">
      <c r="A27" s="68" t="s">
        <v>63</v>
      </c>
      <c r="B27" s="69">
        <f>SUM(H15/B20)</f>
        <v>5.0136986301369859</v>
      </c>
      <c r="C27" s="68" t="s">
        <v>63</v>
      </c>
      <c r="D27" s="69">
        <f>SUM(H15/D20)</f>
        <v>3.3424657534246576</v>
      </c>
      <c r="E27" s="102" t="s">
        <v>63</v>
      </c>
      <c r="F27" s="99"/>
      <c r="G27" s="99"/>
      <c r="H27" s="94">
        <f>SUM(H15/H20)</f>
        <v>2.0043811610076672</v>
      </c>
      <c r="I27" s="95"/>
    </row>
    <row r="28" spans="1:9" ht="15">
      <c r="A28" s="68" t="s">
        <v>62</v>
      </c>
      <c r="B28" s="69">
        <f>SUM(H16/B20)</f>
        <v>25.235616438356164</v>
      </c>
      <c r="C28" s="68" t="s">
        <v>62</v>
      </c>
      <c r="D28" s="69">
        <f>SUM(H16/D20)</f>
        <v>16.823744292237443</v>
      </c>
      <c r="E28" s="102" t="s">
        <v>62</v>
      </c>
      <c r="F28" s="99"/>
      <c r="G28" s="99"/>
      <c r="H28" s="94">
        <f>SUM(H16/H20)</f>
        <v>10.088718510405258</v>
      </c>
      <c r="I28" s="95"/>
    </row>
    <row r="29" spans="1:9">
      <c r="B29" s="60"/>
      <c r="C29" s="61"/>
      <c r="D29" s="60"/>
      <c r="E29" s="60"/>
      <c r="F29" s="60"/>
      <c r="G29" s="60"/>
      <c r="H29" s="60"/>
      <c r="I29" s="60"/>
    </row>
  </sheetData>
  <mergeCells count="61">
    <mergeCell ref="H10:I10"/>
    <mergeCell ref="H11:I11"/>
    <mergeCell ref="H12:I12"/>
    <mergeCell ref="H13:I13"/>
    <mergeCell ref="H9:I9"/>
    <mergeCell ref="F10:G10"/>
    <mergeCell ref="F11:G11"/>
    <mergeCell ref="F12:G12"/>
    <mergeCell ref="F13:G13"/>
    <mergeCell ref="F14:G14"/>
    <mergeCell ref="H26:I26"/>
    <mergeCell ref="H27:I27"/>
    <mergeCell ref="H28:I28"/>
    <mergeCell ref="E24:G24"/>
    <mergeCell ref="E25:G25"/>
    <mergeCell ref="E26:G26"/>
    <mergeCell ref="E27:G27"/>
    <mergeCell ref="E28:G28"/>
    <mergeCell ref="A10:C10"/>
    <mergeCell ref="A11:C11"/>
    <mergeCell ref="A12:C12"/>
    <mergeCell ref="A13:C13"/>
    <mergeCell ref="A14:C14"/>
    <mergeCell ref="H7:I7"/>
    <mergeCell ref="F6:G6"/>
    <mergeCell ref="H6:I6"/>
    <mergeCell ref="A9:C9"/>
    <mergeCell ref="A8:C8"/>
    <mergeCell ref="A7:C7"/>
    <mergeCell ref="F7:G7"/>
    <mergeCell ref="F8:G8"/>
    <mergeCell ref="F9:G9"/>
    <mergeCell ref="H8:I8"/>
    <mergeCell ref="A15:C15"/>
    <mergeCell ref="A16:C16"/>
    <mergeCell ref="H14:I14"/>
    <mergeCell ref="H15:I15"/>
    <mergeCell ref="H16:I16"/>
    <mergeCell ref="F15:G15"/>
    <mergeCell ref="F16:G16"/>
    <mergeCell ref="A3:I3"/>
    <mergeCell ref="A2:I2"/>
    <mergeCell ref="A5:B5"/>
    <mergeCell ref="D5:F5"/>
    <mergeCell ref="G5:I5"/>
    <mergeCell ref="A4:I4"/>
    <mergeCell ref="A18:B18"/>
    <mergeCell ref="C18:D18"/>
    <mergeCell ref="E18:I18"/>
    <mergeCell ref="E19:G19"/>
    <mergeCell ref="H19:I19"/>
    <mergeCell ref="H23:I23"/>
    <mergeCell ref="H24:I24"/>
    <mergeCell ref="H25:I25"/>
    <mergeCell ref="H20:I20"/>
    <mergeCell ref="E21:G21"/>
    <mergeCell ref="H21:I21"/>
    <mergeCell ref="E22:G22"/>
    <mergeCell ref="H22:I22"/>
    <mergeCell ref="E23:G23"/>
    <mergeCell ref="E20:G20"/>
  </mergeCells>
  <pageMargins left="1" right="1" top="1" bottom="1" header="0.5" footer="0.5"/>
  <pageSetup scale="86" orientation="portrait" horizontalDpi="1200" verticalDpi="1200" r:id="rId1"/>
  <headerFooter>
    <oddHeader xml:space="preserve">&amp;LTrimester Dates:SP: 1/1-4/30, SU: 5/1-8/31, FA:9/1-12/31
NARM Permission Dates:  Feb 1, May 1, Sept 1
Graduation Dates: Mar 15, July 15, Nov 15&amp;R Page: &amp;P of &amp;N
NCM Plan of Completion Form revised 7/2015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view="pageLayout" zoomScaleNormal="100" zoomScaleSheetLayoutView="100" workbookViewId="0">
      <selection activeCell="A5" sqref="A5:F5"/>
    </sheetView>
  </sheetViews>
  <sheetFormatPr defaultRowHeight="14.25"/>
  <cols>
    <col min="1" max="1" width="21.140625" style="2" customWidth="1"/>
    <col min="2" max="2" width="14.28515625" style="2" customWidth="1"/>
    <col min="3" max="3" width="20.42578125" style="4" customWidth="1"/>
    <col min="4" max="4" width="14.28515625" style="2" customWidth="1"/>
    <col min="5" max="9" width="7" style="2" customWidth="1"/>
    <col min="10" max="13" width="9.140625" style="2"/>
    <col min="14" max="14" width="42" style="2" customWidth="1"/>
    <col min="15" max="15" width="17.28515625" style="2" customWidth="1"/>
    <col min="16" max="21" width="3.7109375" style="2" customWidth="1"/>
    <col min="22" max="16384" width="9.140625" style="2"/>
  </cols>
  <sheetData>
    <row r="1" spans="1:22" ht="36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</row>
    <row r="2" spans="1:22" s="9" customFormat="1" ht="33.75" customHeight="1">
      <c r="A2" s="85" t="s">
        <v>37</v>
      </c>
      <c r="B2" s="199"/>
      <c r="C2" s="200"/>
      <c r="D2" s="200"/>
      <c r="E2" s="200"/>
      <c r="F2" s="200"/>
      <c r="G2" s="200"/>
      <c r="H2" s="200"/>
      <c r="I2" s="200"/>
    </row>
    <row r="3" spans="1:22" s="9" customFormat="1" ht="30.75" customHeight="1">
      <c r="A3" s="201" t="s">
        <v>31</v>
      </c>
      <c r="B3" s="202"/>
      <c r="C3" s="202"/>
      <c r="D3" s="202"/>
      <c r="E3" s="202"/>
      <c r="F3" s="202"/>
      <c r="G3" s="203"/>
      <c r="H3" s="204"/>
      <c r="I3" s="205"/>
    </row>
    <row r="4" spans="1:22" ht="30.75" customHeight="1">
      <c r="A4" s="181" t="s">
        <v>25</v>
      </c>
      <c r="B4" s="182"/>
      <c r="C4" s="182"/>
      <c r="D4" s="182"/>
      <c r="E4" s="182"/>
      <c r="F4" s="182"/>
      <c r="G4" s="194"/>
      <c r="H4" s="195"/>
      <c r="I4" s="196"/>
    </row>
    <row r="5" spans="1:22" s="9" customFormat="1" ht="30.75" customHeight="1">
      <c r="A5" s="153" t="s">
        <v>75</v>
      </c>
      <c r="B5" s="154"/>
      <c r="C5" s="154"/>
      <c r="D5" s="154"/>
      <c r="E5" s="154"/>
      <c r="F5" s="155"/>
      <c r="G5" s="87"/>
      <c r="H5" s="88"/>
      <c r="I5" s="89"/>
    </row>
    <row r="6" spans="1:22" s="11" customFormat="1" ht="30.75" customHeight="1">
      <c r="A6" s="181" t="s">
        <v>66</v>
      </c>
      <c r="B6" s="182"/>
      <c r="C6" s="182"/>
      <c r="D6" s="182"/>
      <c r="E6" s="182"/>
      <c r="F6" s="182"/>
      <c r="G6" s="183"/>
      <c r="H6" s="183"/>
      <c r="I6" s="183"/>
    </row>
    <row r="7" spans="1:22" s="11" customFormat="1" ht="30.75" customHeight="1">
      <c r="A7" s="181" t="s">
        <v>70</v>
      </c>
      <c r="B7" s="182"/>
      <c r="C7" s="182"/>
      <c r="D7" s="182"/>
      <c r="E7" s="182"/>
      <c r="F7" s="182"/>
      <c r="G7" s="183"/>
      <c r="H7" s="183"/>
      <c r="I7" s="183"/>
    </row>
    <row r="8" spans="1:22" s="11" customFormat="1" ht="30.75" customHeight="1">
      <c r="A8" s="181" t="s">
        <v>71</v>
      </c>
      <c r="B8" s="182"/>
      <c r="C8" s="182"/>
      <c r="D8" s="182"/>
      <c r="E8" s="182"/>
      <c r="F8" s="182"/>
      <c r="G8" s="183"/>
      <c r="H8" s="183"/>
      <c r="I8" s="183"/>
    </row>
    <row r="9" spans="1:22" s="9" customFormat="1" ht="20.25">
      <c r="A9" s="15"/>
      <c r="B9" s="10"/>
      <c r="D9" s="10"/>
      <c r="G9" s="30"/>
      <c r="H9" s="30"/>
      <c r="I9" s="30"/>
    </row>
    <row r="10" spans="1:22" s="1" customFormat="1" ht="27" customHeight="1">
      <c r="A10" s="55" t="s">
        <v>17</v>
      </c>
      <c r="B10" s="56"/>
      <c r="C10" s="57"/>
      <c r="D10" s="56"/>
      <c r="E10" s="56"/>
      <c r="F10" s="56" t="s">
        <v>18</v>
      </c>
      <c r="G10" s="56"/>
      <c r="H10" s="56"/>
      <c r="I10" s="56"/>
    </row>
    <row r="11" spans="1:22" s="1" customFormat="1" ht="15">
      <c r="A11" s="50"/>
      <c r="B11" s="50"/>
      <c r="C11" s="54"/>
      <c r="D11" s="50"/>
      <c r="E11" s="50"/>
      <c r="F11" s="50"/>
      <c r="G11" s="50"/>
      <c r="H11" s="50"/>
      <c r="I11" s="50"/>
    </row>
    <row r="12" spans="1:22" s="1" customFormat="1" ht="27" customHeight="1">
      <c r="A12" s="56" t="s">
        <v>19</v>
      </c>
      <c r="B12" s="56"/>
      <c r="C12" s="57"/>
      <c r="D12" s="56"/>
      <c r="E12" s="56"/>
      <c r="F12" s="56" t="s">
        <v>18</v>
      </c>
      <c r="G12" s="56"/>
      <c r="H12" s="56"/>
      <c r="I12" s="56"/>
      <c r="O12" s="2"/>
      <c r="P12" s="2"/>
      <c r="Q12" s="2"/>
      <c r="R12" s="2"/>
      <c r="S12" s="2"/>
      <c r="T12" s="2"/>
      <c r="U12" s="2"/>
      <c r="V12" s="2"/>
    </row>
    <row r="13" spans="1:22" s="1" customFormat="1" ht="27" customHeight="1">
      <c r="A13" s="17"/>
      <c r="B13" s="17"/>
      <c r="C13" s="20"/>
      <c r="D13" s="17"/>
      <c r="E13" s="17"/>
      <c r="F13" s="17"/>
      <c r="G13" s="17"/>
      <c r="H13" s="17"/>
      <c r="I13" s="17"/>
      <c r="O13" s="2"/>
      <c r="P13" s="2"/>
      <c r="Q13" s="2"/>
      <c r="R13" s="2"/>
      <c r="S13" s="2"/>
      <c r="T13" s="2"/>
      <c r="U13" s="2"/>
      <c r="V13" s="2"/>
    </row>
    <row r="14" spans="1:22" s="18" customFormat="1" ht="27" customHeight="1">
      <c r="A14" s="184" t="s">
        <v>29</v>
      </c>
      <c r="B14" s="185"/>
      <c r="C14" s="185"/>
      <c r="D14" s="185"/>
      <c r="E14" s="185"/>
      <c r="F14" s="185"/>
      <c r="G14" s="185"/>
      <c r="H14" s="185"/>
      <c r="I14" s="185"/>
      <c r="O14" s="19"/>
      <c r="P14" s="19"/>
      <c r="Q14" s="19"/>
      <c r="R14" s="19"/>
      <c r="S14" s="19"/>
      <c r="T14" s="19"/>
      <c r="U14" s="19"/>
      <c r="V14" s="19"/>
    </row>
    <row r="15" spans="1:22" s="18" customFormat="1" ht="27" customHeight="1" thickBot="1">
      <c r="A15" s="186" t="s">
        <v>69</v>
      </c>
      <c r="B15" s="187"/>
      <c r="C15" s="187"/>
      <c r="D15" s="187"/>
      <c r="E15" s="187"/>
      <c r="F15" s="187"/>
      <c r="G15" s="187"/>
      <c r="H15" s="187"/>
      <c r="I15" s="187"/>
      <c r="O15" s="19"/>
      <c r="P15" s="19"/>
      <c r="Q15" s="19"/>
      <c r="R15" s="19"/>
      <c r="S15" s="19"/>
      <c r="T15" s="19"/>
      <c r="U15" s="19"/>
      <c r="V15" s="19"/>
    </row>
    <row r="16" spans="1:22" s="18" customFormat="1" ht="27" customHeight="1">
      <c r="A16" s="26" t="s">
        <v>30</v>
      </c>
      <c r="B16" s="188"/>
      <c r="C16" s="188"/>
      <c r="D16" s="188"/>
      <c r="E16" s="188"/>
      <c r="F16" s="188"/>
      <c r="G16" s="188"/>
      <c r="H16" s="188"/>
      <c r="I16" s="189"/>
      <c r="O16" s="19"/>
      <c r="P16" s="19"/>
      <c r="Q16" s="19"/>
      <c r="R16" s="19"/>
      <c r="S16" s="19"/>
      <c r="T16" s="19"/>
      <c r="U16" s="19"/>
      <c r="V16" s="19"/>
    </row>
    <row r="17" spans="1:9" ht="21" thickBot="1">
      <c r="A17" s="22" t="s">
        <v>28</v>
      </c>
      <c r="B17" s="23"/>
      <c r="C17" s="24"/>
      <c r="D17" s="23"/>
      <c r="E17" s="23"/>
      <c r="F17" s="23"/>
      <c r="G17" s="23"/>
      <c r="H17" s="23"/>
      <c r="I17" s="25"/>
    </row>
    <row r="18" spans="1:9" ht="18">
      <c r="A18" s="27"/>
      <c r="B18" s="28"/>
      <c r="C18" s="29"/>
      <c r="D18" s="28"/>
      <c r="E18" s="28"/>
      <c r="F18" s="28"/>
      <c r="G18" s="28"/>
      <c r="H18" s="28"/>
      <c r="I18" s="28"/>
    </row>
    <row r="19" spans="1:9" ht="21">
      <c r="A19" s="190" t="s">
        <v>67</v>
      </c>
      <c r="B19" s="191"/>
      <c r="C19" s="191"/>
      <c r="D19" s="191"/>
      <c r="E19" s="192"/>
      <c r="F19" s="192"/>
      <c r="G19" s="192"/>
      <c r="H19" s="192"/>
      <c r="I19" s="193"/>
    </row>
    <row r="20" spans="1:9" ht="15.75">
      <c r="A20" s="177" t="s">
        <v>15</v>
      </c>
      <c r="B20" s="178"/>
      <c r="C20" s="178"/>
      <c r="D20" s="178"/>
      <c r="E20" s="179" t="s">
        <v>16</v>
      </c>
      <c r="F20" s="179"/>
      <c r="G20" s="179"/>
      <c r="H20" s="179"/>
      <c r="I20" s="180"/>
    </row>
    <row r="21" spans="1:9" ht="15">
      <c r="A21" s="171"/>
      <c r="B21" s="171"/>
      <c r="C21" s="171"/>
      <c r="D21" s="171"/>
      <c r="E21" s="172"/>
      <c r="F21" s="172"/>
      <c r="G21" s="172"/>
      <c r="H21" s="172"/>
      <c r="I21" s="172"/>
    </row>
    <row r="22" spans="1:9" ht="15">
      <c r="A22" s="171"/>
      <c r="B22" s="171"/>
      <c r="C22" s="171"/>
      <c r="D22" s="171"/>
      <c r="E22" s="172"/>
      <c r="F22" s="172"/>
      <c r="G22" s="172"/>
      <c r="H22" s="172"/>
      <c r="I22" s="172"/>
    </row>
    <row r="23" spans="1:9" ht="15">
      <c r="A23" s="171"/>
      <c r="B23" s="171"/>
      <c r="C23" s="171"/>
      <c r="D23" s="171"/>
      <c r="E23" s="172"/>
      <c r="F23" s="172"/>
      <c r="G23" s="172"/>
      <c r="H23" s="172"/>
      <c r="I23" s="172"/>
    </row>
    <row r="24" spans="1:9" ht="15">
      <c r="A24" s="171"/>
      <c r="B24" s="171"/>
      <c r="C24" s="171"/>
      <c r="D24" s="171"/>
      <c r="E24" s="172"/>
      <c r="F24" s="172"/>
      <c r="G24" s="172"/>
      <c r="H24" s="172"/>
      <c r="I24" s="172"/>
    </row>
    <row r="25" spans="1:9" ht="15">
      <c r="A25" s="171"/>
      <c r="B25" s="171"/>
      <c r="C25" s="171"/>
      <c r="D25" s="171"/>
      <c r="E25" s="172"/>
      <c r="F25" s="172"/>
      <c r="G25" s="172"/>
      <c r="H25" s="172"/>
      <c r="I25" s="172"/>
    </row>
    <row r="26" spans="1:9" ht="15">
      <c r="A26" s="171"/>
      <c r="B26" s="171"/>
      <c r="C26" s="171"/>
      <c r="D26" s="171"/>
      <c r="E26" s="172"/>
      <c r="F26" s="172"/>
      <c r="G26" s="172"/>
      <c r="H26" s="172"/>
      <c r="I26" s="172"/>
    </row>
    <row r="27" spans="1:9" ht="15">
      <c r="A27" s="171"/>
      <c r="B27" s="171"/>
      <c r="C27" s="171"/>
      <c r="D27" s="171"/>
      <c r="E27" s="172"/>
      <c r="F27" s="172"/>
      <c r="G27" s="172"/>
      <c r="H27" s="172"/>
      <c r="I27" s="172"/>
    </row>
    <row r="28" spans="1:9" ht="15">
      <c r="A28" s="171"/>
      <c r="B28" s="171"/>
      <c r="C28" s="171"/>
      <c r="D28" s="171"/>
      <c r="E28" s="172"/>
      <c r="F28" s="172"/>
      <c r="G28" s="172"/>
      <c r="H28" s="172"/>
      <c r="I28" s="172"/>
    </row>
    <row r="29" spans="1:9" ht="15">
      <c r="A29" s="171"/>
      <c r="B29" s="171"/>
      <c r="C29" s="171"/>
      <c r="D29" s="171"/>
      <c r="E29" s="172"/>
      <c r="F29" s="172"/>
      <c r="G29" s="172"/>
      <c r="H29" s="172"/>
      <c r="I29" s="172"/>
    </row>
    <row r="30" spans="1:9" ht="15">
      <c r="A30" s="171"/>
      <c r="B30" s="171"/>
      <c r="C30" s="171"/>
      <c r="D30" s="171"/>
      <c r="E30" s="172"/>
      <c r="F30" s="172"/>
      <c r="G30" s="172"/>
      <c r="H30" s="172"/>
      <c r="I30" s="172"/>
    </row>
    <row r="31" spans="1:9" ht="15">
      <c r="A31" s="171"/>
      <c r="B31" s="171"/>
      <c r="C31" s="171"/>
      <c r="D31" s="171"/>
      <c r="E31" s="172"/>
      <c r="F31" s="172"/>
      <c r="G31" s="172"/>
      <c r="H31" s="172"/>
      <c r="I31" s="172"/>
    </row>
    <row r="32" spans="1:9" ht="15">
      <c r="A32" s="171"/>
      <c r="B32" s="171"/>
      <c r="C32" s="171"/>
      <c r="D32" s="171"/>
      <c r="E32" s="172"/>
      <c r="F32" s="172"/>
      <c r="G32" s="172"/>
      <c r="H32" s="172"/>
      <c r="I32" s="172"/>
    </row>
    <row r="33" spans="1:22" ht="15">
      <c r="A33" s="171"/>
      <c r="B33" s="171"/>
      <c r="C33" s="171"/>
      <c r="D33" s="171"/>
      <c r="E33" s="172"/>
      <c r="F33" s="172"/>
      <c r="G33" s="172"/>
      <c r="H33" s="172"/>
      <c r="I33" s="172"/>
    </row>
    <row r="34" spans="1:22" ht="15">
      <c r="A34" s="38"/>
      <c r="B34" s="38"/>
      <c r="C34" s="38"/>
      <c r="D34" s="40" t="s">
        <v>34</v>
      </c>
      <c r="E34" s="42"/>
      <c r="F34" s="42"/>
      <c r="G34" s="42"/>
      <c r="H34" s="42"/>
      <c r="I34" s="42"/>
    </row>
    <row r="35" spans="1:22" ht="15.75">
      <c r="A35" s="38"/>
      <c r="B35" s="38"/>
      <c r="C35" s="38"/>
      <c r="D35" s="38"/>
      <c r="E35" s="39"/>
      <c r="F35" s="39"/>
      <c r="G35" s="39"/>
      <c r="H35" s="39"/>
      <c r="I35" s="41" t="s">
        <v>33</v>
      </c>
    </row>
    <row r="36" spans="1:22" ht="32.25" customHeight="1">
      <c r="A36" s="58" t="s">
        <v>24</v>
      </c>
      <c r="B36" s="59"/>
      <c r="C36" s="86"/>
      <c r="D36" s="59"/>
      <c r="E36" s="59"/>
      <c r="F36" s="59"/>
      <c r="G36" s="59"/>
      <c r="H36" s="59"/>
      <c r="I36" s="59"/>
    </row>
    <row r="37" spans="1:22" ht="30.75" customHeight="1">
      <c r="A37" s="43"/>
      <c r="B37" s="44" t="s">
        <v>22</v>
      </c>
      <c r="C37" s="45" t="s">
        <v>21</v>
      </c>
      <c r="D37" s="46" t="s">
        <v>20</v>
      </c>
      <c r="E37" s="173" t="s">
        <v>68</v>
      </c>
      <c r="F37" s="174"/>
      <c r="G37" s="174"/>
      <c r="H37" s="174"/>
      <c r="I37" s="175"/>
      <c r="O37" s="3"/>
      <c r="P37" s="3"/>
      <c r="Q37" s="3"/>
      <c r="R37" s="3"/>
      <c r="S37" s="3"/>
      <c r="T37" s="3"/>
      <c r="U37" s="3"/>
      <c r="V37" s="3"/>
    </row>
    <row r="38" spans="1:22" s="3" customFormat="1">
      <c r="A38" s="176" t="s">
        <v>0</v>
      </c>
      <c r="B38" s="160"/>
      <c r="C38" s="160"/>
      <c r="D38" s="160"/>
      <c r="E38" s="160"/>
      <c r="F38" s="160"/>
      <c r="G38" s="160"/>
      <c r="H38" s="160"/>
      <c r="I38" s="161"/>
      <c r="O38" s="2"/>
      <c r="P38" s="2"/>
      <c r="Q38" s="2"/>
      <c r="R38" s="2"/>
      <c r="S38" s="2"/>
      <c r="T38" s="2"/>
      <c r="U38" s="2"/>
      <c r="V38" s="2"/>
    </row>
    <row r="39" spans="1:22">
      <c r="A39" s="48" t="s">
        <v>1</v>
      </c>
      <c r="B39" s="36"/>
      <c r="C39" s="5">
        <v>10</v>
      </c>
      <c r="D39" s="47"/>
      <c r="E39" s="165"/>
      <c r="F39" s="166"/>
      <c r="G39" s="166"/>
      <c r="H39" s="166"/>
      <c r="I39" s="167"/>
    </row>
    <row r="40" spans="1:22">
      <c r="A40" s="168" t="s">
        <v>2</v>
      </c>
      <c r="B40" s="169"/>
      <c r="C40" s="169"/>
      <c r="D40" s="169"/>
      <c r="E40" s="169"/>
      <c r="F40" s="169"/>
      <c r="G40" s="169"/>
      <c r="H40" s="169"/>
      <c r="I40" s="170"/>
    </row>
    <row r="41" spans="1:22">
      <c r="A41" s="48" t="s">
        <v>3</v>
      </c>
      <c r="B41" s="36"/>
      <c r="C41" s="5">
        <v>3</v>
      </c>
      <c r="D41" s="47"/>
      <c r="E41" s="156"/>
      <c r="F41" s="157"/>
      <c r="G41" s="157"/>
      <c r="H41" s="157"/>
      <c r="I41" s="158"/>
    </row>
    <row r="42" spans="1:22">
      <c r="A42" s="48" t="s">
        <v>4</v>
      </c>
      <c r="B42" s="36"/>
      <c r="C42" s="5">
        <v>22</v>
      </c>
      <c r="D42" s="47"/>
      <c r="E42" s="156"/>
      <c r="F42" s="157"/>
      <c r="G42" s="157"/>
      <c r="H42" s="157"/>
      <c r="I42" s="158"/>
    </row>
    <row r="43" spans="1:22">
      <c r="A43" s="48" t="s">
        <v>5</v>
      </c>
      <c r="B43" s="36"/>
      <c r="C43" s="5">
        <v>20</v>
      </c>
      <c r="D43" s="47"/>
      <c r="E43" s="156"/>
      <c r="F43" s="157"/>
      <c r="G43" s="157"/>
      <c r="H43" s="157"/>
      <c r="I43" s="158"/>
    </row>
    <row r="44" spans="1:22">
      <c r="A44" s="48" t="s">
        <v>6</v>
      </c>
      <c r="B44" s="36"/>
      <c r="C44" s="5">
        <v>20</v>
      </c>
      <c r="D44" s="47"/>
      <c r="E44" s="156"/>
      <c r="F44" s="157"/>
      <c r="G44" s="157"/>
      <c r="H44" s="157"/>
      <c r="I44" s="158"/>
    </row>
    <row r="45" spans="1:22">
      <c r="A45" s="48" t="s">
        <v>7</v>
      </c>
      <c r="B45" s="36"/>
      <c r="C45" s="5">
        <v>10</v>
      </c>
      <c r="D45" s="47"/>
      <c r="E45" s="156"/>
      <c r="F45" s="157"/>
      <c r="G45" s="157"/>
      <c r="H45" s="157"/>
      <c r="I45" s="158"/>
    </row>
    <row r="46" spans="1:22">
      <c r="A46" s="159" t="s">
        <v>8</v>
      </c>
      <c r="B46" s="160"/>
      <c r="C46" s="160"/>
      <c r="D46" s="160"/>
      <c r="E46" s="160"/>
      <c r="F46" s="160"/>
      <c r="G46" s="160"/>
      <c r="H46" s="160"/>
      <c r="I46" s="161"/>
    </row>
    <row r="47" spans="1:22">
      <c r="A47" s="48" t="s">
        <v>9</v>
      </c>
      <c r="B47" s="36"/>
      <c r="C47" s="5">
        <v>30</v>
      </c>
      <c r="D47" s="47"/>
      <c r="E47" s="162"/>
      <c r="F47" s="163"/>
      <c r="G47" s="163"/>
      <c r="H47" s="163"/>
      <c r="I47" s="164"/>
    </row>
    <row r="48" spans="1:22">
      <c r="A48" s="48" t="s">
        <v>10</v>
      </c>
      <c r="B48" s="36"/>
      <c r="C48" s="5">
        <v>20</v>
      </c>
      <c r="D48" s="47"/>
      <c r="E48" s="162"/>
      <c r="F48" s="163"/>
      <c r="G48" s="163"/>
      <c r="H48" s="163"/>
      <c r="I48" s="164"/>
    </row>
    <row r="49" spans="1:22">
      <c r="A49" s="48" t="s">
        <v>11</v>
      </c>
      <c r="B49" s="36"/>
      <c r="C49" s="5">
        <v>55</v>
      </c>
      <c r="D49" s="47"/>
      <c r="E49" s="162"/>
      <c r="F49" s="163"/>
      <c r="G49" s="163"/>
      <c r="H49" s="163"/>
      <c r="I49" s="164"/>
    </row>
    <row r="50" spans="1:22">
      <c r="A50" s="48" t="s">
        <v>12</v>
      </c>
      <c r="B50" s="36"/>
      <c r="C50" s="5">
        <v>25</v>
      </c>
      <c r="D50" s="47"/>
      <c r="E50" s="148"/>
      <c r="F50" s="149"/>
      <c r="G50" s="149"/>
      <c r="H50" s="149"/>
      <c r="I50" s="149"/>
    </row>
    <row r="51" spans="1:22">
      <c r="A51" s="48" t="s">
        <v>13</v>
      </c>
      <c r="B51" s="36"/>
      <c r="C51" s="5">
        <v>20</v>
      </c>
      <c r="D51" s="47"/>
      <c r="E51" s="148"/>
      <c r="F51" s="149"/>
      <c r="G51" s="149"/>
      <c r="H51" s="149"/>
      <c r="I51" s="149"/>
    </row>
    <row r="52" spans="1:22">
      <c r="A52" s="48" t="s">
        <v>14</v>
      </c>
      <c r="B52" s="36"/>
      <c r="C52" s="5">
        <v>40</v>
      </c>
      <c r="D52" s="47"/>
      <c r="E52" s="148"/>
      <c r="F52" s="149"/>
      <c r="G52" s="149"/>
      <c r="H52" s="149"/>
      <c r="I52" s="149"/>
    </row>
    <row r="53" spans="1:22">
      <c r="A53" s="49" t="s">
        <v>23</v>
      </c>
      <c r="B53" s="37"/>
      <c r="C53" s="6">
        <v>151</v>
      </c>
      <c r="D53" s="47"/>
      <c r="E53" s="150"/>
      <c r="F53" s="151"/>
      <c r="G53" s="151"/>
      <c r="H53" s="151"/>
      <c r="I53" s="152"/>
    </row>
    <row r="54" spans="1:22" ht="20.25">
      <c r="A54" s="8" t="s">
        <v>32</v>
      </c>
    </row>
    <row r="55" spans="1:22" ht="20.25">
      <c r="A55" s="8"/>
    </row>
    <row r="58" spans="1:22" s="1" customFormat="1" ht="22.5" customHeight="1">
      <c r="A58" s="31" t="s">
        <v>17</v>
      </c>
      <c r="B58" s="32"/>
      <c r="C58" s="33"/>
      <c r="D58" s="32"/>
      <c r="E58" s="32"/>
      <c r="F58" s="32" t="s">
        <v>18</v>
      </c>
      <c r="G58" s="32"/>
      <c r="H58" s="32"/>
      <c r="I58" s="34"/>
    </row>
    <row r="59" spans="1:22" s="1" customFormat="1" ht="15">
      <c r="C59" s="7"/>
      <c r="O59" s="2"/>
      <c r="P59" s="2"/>
      <c r="Q59" s="2"/>
      <c r="R59" s="2"/>
      <c r="S59" s="2"/>
      <c r="T59" s="2"/>
      <c r="U59" s="2"/>
      <c r="V59" s="2"/>
    </row>
    <row r="60" spans="1:22" ht="22.5" customHeight="1">
      <c r="A60" s="35" t="s">
        <v>19</v>
      </c>
      <c r="B60" s="32"/>
      <c r="C60" s="33"/>
      <c r="D60" s="32"/>
      <c r="E60" s="32"/>
      <c r="F60" s="32" t="s">
        <v>18</v>
      </c>
      <c r="G60" s="32"/>
      <c r="H60" s="32"/>
      <c r="I60" s="34"/>
    </row>
  </sheetData>
  <mergeCells count="62">
    <mergeCell ref="A1:I1"/>
    <mergeCell ref="B2:I2"/>
    <mergeCell ref="A3:F3"/>
    <mergeCell ref="G3:I3"/>
    <mergeCell ref="A19:I19"/>
    <mergeCell ref="A4:F4"/>
    <mergeCell ref="G4:I4"/>
    <mergeCell ref="A6:F6"/>
    <mergeCell ref="G6:I6"/>
    <mergeCell ref="A7:F7"/>
    <mergeCell ref="G7:I7"/>
    <mergeCell ref="A8:F8"/>
    <mergeCell ref="G8:I8"/>
    <mergeCell ref="A14:I14"/>
    <mergeCell ref="A15:I15"/>
    <mergeCell ref="B16:I16"/>
    <mergeCell ref="A20:D20"/>
    <mergeCell ref="E20:I20"/>
    <mergeCell ref="A21:D21"/>
    <mergeCell ref="E21:I21"/>
    <mergeCell ref="A22:D22"/>
    <mergeCell ref="E22:I22"/>
    <mergeCell ref="A23:D23"/>
    <mergeCell ref="E23:I23"/>
    <mergeCell ref="A24:D24"/>
    <mergeCell ref="E24:I24"/>
    <mergeCell ref="A25:D25"/>
    <mergeCell ref="E25:I25"/>
    <mergeCell ref="A26:D26"/>
    <mergeCell ref="E26:I26"/>
    <mergeCell ref="A27:D27"/>
    <mergeCell ref="E27:I27"/>
    <mergeCell ref="A28:D28"/>
    <mergeCell ref="E28:I28"/>
    <mergeCell ref="A38:I38"/>
    <mergeCell ref="A29:D29"/>
    <mergeCell ref="E29:I29"/>
    <mergeCell ref="A30:D30"/>
    <mergeCell ref="E30:I30"/>
    <mergeCell ref="A31:D31"/>
    <mergeCell ref="E31:I31"/>
    <mergeCell ref="A32:D32"/>
    <mergeCell ref="E32:I32"/>
    <mergeCell ref="A33:D33"/>
    <mergeCell ref="E33:I33"/>
    <mergeCell ref="E37:I37"/>
    <mergeCell ref="E51:I51"/>
    <mergeCell ref="E52:I52"/>
    <mergeCell ref="E53:I53"/>
    <mergeCell ref="A5:F5"/>
    <mergeCell ref="E45:I45"/>
    <mergeCell ref="A46:I46"/>
    <mergeCell ref="E47:I47"/>
    <mergeCell ref="E48:I48"/>
    <mergeCell ref="E49:I49"/>
    <mergeCell ref="E50:I50"/>
    <mergeCell ref="E39:I39"/>
    <mergeCell ref="A40:I40"/>
    <mergeCell ref="E41:I41"/>
    <mergeCell ref="E42:I42"/>
    <mergeCell ref="E43:I43"/>
    <mergeCell ref="E44:I44"/>
  </mergeCells>
  <pageMargins left="0.7" right="0.7" top="0.75" bottom="0.75" header="0.3" footer="0.3"/>
  <pageSetup scale="86" orientation="portrait" horizontalDpi="1200" verticalDpi="1200" r:id="rId1"/>
  <headerFooter>
    <oddHeader xml:space="preserve">&amp;LTrimester Dates:SP: 1/1-4/30, SU: 5/1-8/31, FA:9/1-12/31
NARM Permission Dates:  Feb 1, May 1, Sept 1
Graduation Dates: Mar 15, July 15, Nov 15&amp;R Page: _____ of ______
NCM Plan of Completion Form revised 7/2015 </oddHeader>
  </headerFooter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</vt:lpstr>
      <vt:lpstr>Plan of Completion Form</vt:lpstr>
      <vt:lpstr>Detailed!Print_Area</vt:lpstr>
      <vt:lpstr>'Plan of Completion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Khamsamran</dc:creator>
  <cp:lastModifiedBy>A. Khamsamran</cp:lastModifiedBy>
  <cp:lastPrinted>2015-08-19T20:14:55Z</cp:lastPrinted>
  <dcterms:created xsi:type="dcterms:W3CDTF">2015-01-08T17:09:17Z</dcterms:created>
  <dcterms:modified xsi:type="dcterms:W3CDTF">2015-08-19T20:15:09Z</dcterms:modified>
</cp:coreProperties>
</file>